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lbarwon1-my.sharepoint.com/personal/sean_aflbarwon_com_au/Documents/AFL Barwon/Points System/Netball Player Points &amp; Salary Cap/2023/Player Points and Payments documents 2023/"/>
    </mc:Choice>
  </mc:AlternateContent>
  <xr:revisionPtr revIDLastSave="61" documentId="8_{29F6F37B-D833-44B8-9314-EBA0444ACC6C}" xr6:coauthVersionLast="47" xr6:coauthVersionMax="47" xr10:uidLastSave="{6198497B-1BA2-4B5D-B8EB-6830BDFDAE76}"/>
  <bookViews>
    <workbookView minimized="1" xWindow="2940" yWindow="2940" windowWidth="15375" windowHeight="7875" xr2:uid="{00000000-000D-0000-FFFF-FFFF00000000}"/>
  </bookViews>
  <sheets>
    <sheet name="APP Budget Actual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A82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J35" i="1" l="1"/>
  <c r="J36" i="1"/>
  <c r="J38" i="1"/>
  <c r="J40" i="1"/>
  <c r="J42" i="1"/>
  <c r="J44" i="1"/>
  <c r="J37" i="1"/>
  <c r="J39" i="1"/>
  <c r="J41" i="1"/>
  <c r="J43" i="1"/>
  <c r="G51" i="1"/>
  <c r="G50" i="1"/>
  <c r="D51" i="1"/>
  <c r="D50" i="1"/>
  <c r="H50" i="1" l="1"/>
  <c r="H5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5" i="1"/>
  <c r="F6" i="1"/>
  <c r="F7" i="1"/>
  <c r="F8" i="1"/>
  <c r="J8" i="1" s="1"/>
  <c r="F9" i="1"/>
  <c r="J9" i="1" s="1"/>
  <c r="F10" i="1"/>
  <c r="J10" i="1" s="1"/>
  <c r="F11" i="1"/>
  <c r="F12" i="1"/>
  <c r="J12" i="1" s="1"/>
  <c r="F13" i="1"/>
  <c r="J13" i="1" s="1"/>
  <c r="F14" i="1"/>
  <c r="J14" i="1" s="1"/>
  <c r="F15" i="1"/>
  <c r="F16" i="1"/>
  <c r="J16" i="1" s="1"/>
  <c r="F17" i="1"/>
  <c r="J17" i="1" s="1"/>
  <c r="F18" i="1"/>
  <c r="J18" i="1" s="1"/>
  <c r="F19" i="1"/>
  <c r="F20" i="1"/>
  <c r="J20" i="1" s="1"/>
  <c r="F21" i="1"/>
  <c r="J21" i="1" s="1"/>
  <c r="F22" i="1"/>
  <c r="J22" i="1" s="1"/>
  <c r="F23" i="1"/>
  <c r="J23" i="1" s="1"/>
  <c r="F24" i="1"/>
  <c r="J24" i="1" s="1"/>
  <c r="F25" i="1"/>
  <c r="J25" i="1" s="1"/>
  <c r="F26" i="1"/>
  <c r="J26" i="1" s="1"/>
  <c r="F27" i="1"/>
  <c r="J27" i="1" s="1"/>
  <c r="F28" i="1"/>
  <c r="J28" i="1" s="1"/>
  <c r="F29" i="1"/>
  <c r="J29" i="1" s="1"/>
  <c r="F30" i="1"/>
  <c r="J30" i="1" s="1"/>
  <c r="F5" i="1"/>
  <c r="J15" i="1" l="1"/>
  <c r="J19" i="1"/>
  <c r="J11" i="1"/>
  <c r="J6" i="1"/>
  <c r="J5" i="1"/>
  <c r="J7" i="1"/>
  <c r="A80" i="1" l="1"/>
  <c r="A84" i="1" s="1"/>
</calcChain>
</file>

<file path=xl/sharedStrings.xml><?xml version="1.0" encoding="utf-8"?>
<sst xmlns="http://schemas.openxmlformats.org/spreadsheetml/2006/main" count="79" uniqueCount="48">
  <si>
    <t>SENIORS</t>
  </si>
  <si>
    <t>NON SENIOR</t>
  </si>
  <si>
    <t>Surname</t>
  </si>
  <si>
    <t>First name</t>
  </si>
  <si>
    <t>No. Of Games</t>
  </si>
  <si>
    <t>Rate $</t>
  </si>
  <si>
    <t>Amount $</t>
  </si>
  <si>
    <t xml:space="preserve">Cash </t>
  </si>
  <si>
    <t xml:space="preserve">Non Cash </t>
  </si>
  <si>
    <t>First Name</t>
  </si>
  <si>
    <t>Detail of other Player Payments (e.g. incentives for best and fairest)</t>
  </si>
  <si>
    <t>AMOUNT $</t>
  </si>
  <si>
    <t xml:space="preserve">Any other payments to a Player (or their Associates) in respect of coaching, employment, provision of services or otherwise. </t>
  </si>
  <si>
    <t xml:space="preserve">Detail of Arrangements </t>
  </si>
  <si>
    <t>AMOUNT  $</t>
  </si>
  <si>
    <t>Detail of arrangements to be attached as necessary and consistent with Rule 4 (c)(i)(C)and Rule 4(d)(i)(D)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</si>
  <si>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</si>
  <si>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Where a Player may be on a different rate for win/loss, please enter that Player's details on separate lines.</t>
    </r>
  </si>
  <si>
    <t xml:space="preserve">________________________       /       /20                                             ______________________________      /      /20    </t>
  </si>
  <si>
    <t>OTHER PLAYER PAYMENTS</t>
  </si>
  <si>
    <t>NON DECLARED PLAYERS  (UNDER IPP THRESHOLD &amp; NO DECLARATION/CONTRACT)</t>
  </si>
  <si>
    <t>EXEMPT PAYMENTS TO PLAYERS  -  APPROVED UNDER A RULING  AND / OR PLAYING SENIOR COACH EXEMPTIONS DETAILED IN THE PLAYER PAYMENT GUIDELINES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</si>
  <si>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Club should detail all Player Payments, and detail  if they believe that any exemptions apply under the Guidelines or any rulings under Rule 8.</t>
    </r>
  </si>
  <si>
    <t>We hereby verify that this is an accurate summary of the Budget / Final Declaration (delete as relevant) of Player Payments given or applied by a Club or Associate of the Club in the Season in respect of Players of the Club and Associates of the Players.</t>
  </si>
  <si>
    <t xml:space="preserve">TOTAL PLAYER PAYMENTS </t>
  </si>
  <si>
    <t>TOTAL EXEMPT PAYMENTS</t>
  </si>
  <si>
    <t>FINAL APP VALUE</t>
  </si>
  <si>
    <t>TOTAL  $</t>
  </si>
  <si>
    <t>PLAYERS  - WITH A DECLARATION/CONTRACT</t>
  </si>
  <si>
    <t>TOTAL MATCH PAYMENTS $</t>
  </si>
  <si>
    <t xml:space="preserve">MATCH AWARDS - DETAIL THE TOTAL OF ALL CASH AWARDS AND ANY NON CASH AWARDS THAT EXCEED $300 PER WEEK FOR ENTIRE CLUB OR $100 PER WEEK PER PLAYER </t>
  </si>
  <si>
    <t>20xx PLAYER PAYMENTS  - BUDGET / FINAL DECLARATION</t>
  </si>
  <si>
    <r>
      <t>(</t>
    </r>
    <r>
      <rPr>
        <b/>
        <i/>
        <sz val="16"/>
        <color rgb="FF000000"/>
        <rFont val="Calibri"/>
        <family val="2"/>
      </rPr>
      <t>Insert Name</t>
    </r>
    <r>
      <rPr>
        <b/>
        <sz val="16"/>
        <color rgb="FF000000"/>
        <rFont val="Calibri"/>
        <family val="2"/>
      </rPr>
      <t xml:space="preserve"> ) NETBALL CLUB  - PLAYER PAYMENTS </t>
    </r>
    <r>
      <rPr>
        <b/>
        <i/>
        <sz val="16"/>
        <color theme="1"/>
        <rFont val="Calibri"/>
        <family val="2"/>
      </rPr>
      <t>(Rule 4(c) &amp; (d))</t>
    </r>
  </si>
  <si>
    <t>A GRADE</t>
  </si>
  <si>
    <t>OTHER GRADES</t>
  </si>
  <si>
    <t>Equal to number of Senior rounds played x players per Senior team (e.g.18 rounds x 10 players = 180 games)</t>
  </si>
  <si>
    <t>President                                                                                          Secretary/ Treasurer / Manager (delete as relevant)</t>
  </si>
  <si>
    <t>Johnson</t>
  </si>
  <si>
    <t>Sally</t>
  </si>
  <si>
    <t>Smith</t>
  </si>
  <si>
    <t>Jane</t>
  </si>
  <si>
    <t>First place best and fairest</t>
  </si>
  <si>
    <t>Williams</t>
  </si>
  <si>
    <t>Mary</t>
  </si>
  <si>
    <t>Runner up best and fairest</t>
  </si>
  <si>
    <t>Sole A Grade Coach</t>
  </si>
  <si>
    <t>Kelly</t>
  </si>
  <si>
    <t>50% exempt from cap as coach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</si>
</sst>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0"/>
      <name val="Calibri"/>
      <family val="2"/>
    </font>
    <font>
      <b/>
      <sz val="16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sz val="16"/>
      <color theme="1"/>
      <name val="Calibri"/>
      <family val="2"/>
    </font>
    <font>
      <sz val="16"/>
      <color rgb="FF000000"/>
      <name val="Calibri"/>
      <family val="2"/>
    </font>
    <font>
      <b/>
      <sz val="20"/>
      <color theme="0"/>
      <name val="Calibri"/>
      <family val="2"/>
    </font>
    <font>
      <b/>
      <sz val="20"/>
      <color theme="0"/>
      <name val="Calibri"/>
      <family val="2"/>
      <scheme val="minor"/>
    </font>
    <font>
      <b/>
      <sz val="20"/>
      <color rgb="FFFF0000"/>
      <name val="Calibri"/>
      <family val="2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4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left" vertical="center" indent="5"/>
    </xf>
    <xf numFmtId="164" fontId="4" fillId="0" borderId="0" xfId="0" applyNumberFormat="1" applyFont="1" applyAlignment="1">
      <alignment horizontal="right" vertical="center"/>
    </xf>
    <xf numFmtId="165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3" fillId="2" borderId="27" xfId="0" applyFont="1" applyFill="1" applyBorder="1" applyAlignment="1">
      <alignment horizontal="justify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justify" vertical="center"/>
    </xf>
    <xf numFmtId="0" fontId="4" fillId="0" borderId="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justify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justify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2" borderId="30" xfId="0" applyFont="1" applyFill="1" applyBorder="1" applyAlignment="1">
      <alignment horizontal="justify" vertical="center"/>
    </xf>
    <xf numFmtId="165" fontId="4" fillId="0" borderId="22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4" fillId="0" borderId="34" xfId="0" applyNumberFormat="1" applyFont="1" applyBorder="1" applyAlignment="1">
      <alignment horizontal="center" vertical="center"/>
    </xf>
    <xf numFmtId="165" fontId="4" fillId="0" borderId="35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26" xfId="0" applyNumberFormat="1" applyFont="1" applyBorder="1" applyAlignment="1">
      <alignment horizontal="center" vertical="center"/>
    </xf>
    <xf numFmtId="165" fontId="4" fillId="0" borderId="33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justify" vertical="center"/>
    </xf>
    <xf numFmtId="0" fontId="4" fillId="0" borderId="35" xfId="0" applyFont="1" applyBorder="1" applyAlignment="1">
      <alignment horizontal="justify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19" fillId="3" borderId="36" xfId="0" applyFont="1" applyFill="1" applyBorder="1" applyAlignment="1">
      <alignment horizontal="left" vertical="center" wrapText="1"/>
    </xf>
    <xf numFmtId="0" fontId="19" fillId="3" borderId="37" xfId="0" applyFont="1" applyFill="1" applyBorder="1" applyAlignment="1">
      <alignment horizontal="left" vertical="center" wrapText="1"/>
    </xf>
    <xf numFmtId="0" fontId="19" fillId="3" borderId="38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top" wrapText="1"/>
    </xf>
    <xf numFmtId="0" fontId="19" fillId="3" borderId="4" xfId="0" applyFont="1" applyFill="1" applyBorder="1" applyAlignment="1">
      <alignment horizontal="left" vertical="top" wrapText="1"/>
    </xf>
    <xf numFmtId="0" fontId="19" fillId="3" borderId="5" xfId="0" applyFont="1" applyFill="1" applyBorder="1" applyAlignment="1">
      <alignment horizontal="left" vertical="top" wrapText="1"/>
    </xf>
    <xf numFmtId="0" fontId="5" fillId="0" borderId="4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left" vertical="center"/>
    </xf>
    <xf numFmtId="0" fontId="2" fillId="0" borderId="28" xfId="0" applyFont="1" applyBorder="1"/>
    <xf numFmtId="0" fontId="2" fillId="0" borderId="30" xfId="0" applyFont="1" applyBorder="1"/>
    <xf numFmtId="0" fontId="4" fillId="0" borderId="25" xfId="0" applyFont="1" applyBorder="1" applyAlignment="1">
      <alignment horizontal="left" vertical="center"/>
    </xf>
    <xf numFmtId="0" fontId="0" fillId="0" borderId="9" xfId="0" applyBorder="1"/>
    <xf numFmtId="0" fontId="0" fillId="0" borderId="26" xfId="0" applyBorder="1"/>
    <xf numFmtId="0" fontId="4" fillId="0" borderId="19" xfId="0" applyFont="1" applyBorder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16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22" xfId="0" applyBorder="1"/>
    <xf numFmtId="0" fontId="0" fillId="0" borderId="24" xfId="0" applyBorder="1"/>
    <xf numFmtId="0" fontId="7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 wrapText="1"/>
    </xf>
    <xf numFmtId="164" fontId="14" fillId="4" borderId="21" xfId="0" applyNumberFormat="1" applyFont="1" applyFill="1" applyBorder="1" applyAlignment="1">
      <alignment horizontal="center" vertical="center"/>
    </xf>
    <xf numFmtId="0" fontId="15" fillId="4" borderId="22" xfId="0" applyFont="1" applyFill="1" applyBorder="1"/>
    <xf numFmtId="0" fontId="15" fillId="4" borderId="24" xfId="0" applyFont="1" applyFill="1" applyBorder="1"/>
    <xf numFmtId="0" fontId="12" fillId="3" borderId="19" xfId="0" applyFont="1" applyFill="1" applyBorder="1" applyAlignment="1">
      <alignment horizontal="justify" vertical="center" wrapText="1"/>
    </xf>
    <xf numFmtId="0" fontId="13" fillId="3" borderId="2" xfId="0" applyFont="1" applyFill="1" applyBorder="1"/>
    <xf numFmtId="0" fontId="13" fillId="3" borderId="20" xfId="0" applyFont="1" applyFill="1" applyBorder="1"/>
    <xf numFmtId="164" fontId="14" fillId="0" borderId="19" xfId="0" applyNumberFormat="1" applyFont="1" applyBorder="1" applyAlignment="1">
      <alignment horizontal="center" vertical="center"/>
    </xf>
    <xf numFmtId="0" fontId="15" fillId="0" borderId="2" xfId="0" applyFont="1" applyBorder="1"/>
    <xf numFmtId="0" fontId="15" fillId="0" borderId="20" xfId="0" applyFont="1" applyBorder="1"/>
    <xf numFmtId="0" fontId="12" fillId="3" borderId="16" xfId="0" applyFont="1" applyFill="1" applyBorder="1" applyAlignment="1">
      <alignment horizontal="justify" vertical="center" wrapText="1"/>
    </xf>
    <xf numFmtId="0" fontId="13" fillId="3" borderId="17" xfId="0" applyFont="1" applyFill="1" applyBorder="1"/>
    <xf numFmtId="0" fontId="13" fillId="3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topLeftCell="A60" zoomScale="80" zoomScaleNormal="80" workbookViewId="0">
      <selection activeCell="I79" sqref="I79"/>
    </sheetView>
  </sheetViews>
  <sheetFormatPr defaultRowHeight="15" x14ac:dyDescent="0.25"/>
  <cols>
    <col min="1" max="1" width="10" customWidth="1"/>
    <col min="2" max="2" width="16.28515625" customWidth="1"/>
    <col min="3" max="3" width="15.85546875" customWidth="1"/>
    <col min="4" max="4" width="13.28515625" customWidth="1"/>
    <col min="5" max="5" width="15.140625" customWidth="1"/>
    <col min="6" max="6" width="15.5703125" customWidth="1"/>
    <col min="7" max="7" width="13.5703125" customWidth="1"/>
    <col min="8" max="8" width="16.140625" customWidth="1"/>
    <col min="9" max="9" width="14.42578125" customWidth="1"/>
    <col min="10" max="10" width="16" customWidth="1"/>
  </cols>
  <sheetData>
    <row r="1" spans="1:10" ht="21" x14ac:dyDescent="0.25">
      <c r="A1" s="117" t="s">
        <v>32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1" x14ac:dyDescent="0.25">
      <c r="A2" s="118" t="s">
        <v>31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ht="39" customHeight="1" thickBot="1" x14ac:dyDescent="0.3">
      <c r="A3" s="78" t="s">
        <v>28</v>
      </c>
      <c r="B3" s="79"/>
      <c r="C3" s="80"/>
      <c r="D3" s="111" t="s">
        <v>33</v>
      </c>
      <c r="E3" s="112"/>
      <c r="F3" s="112"/>
      <c r="G3" s="111" t="s">
        <v>34</v>
      </c>
      <c r="H3" s="112"/>
      <c r="I3" s="112"/>
      <c r="J3" s="70" t="s">
        <v>29</v>
      </c>
    </row>
    <row r="4" spans="1:10" ht="15.75" thickBot="1" x14ac:dyDescent="0.3">
      <c r="A4" s="37"/>
      <c r="B4" s="33" t="s">
        <v>2</v>
      </c>
      <c r="C4" s="30" t="s">
        <v>3</v>
      </c>
      <c r="D4" s="29" t="s">
        <v>4</v>
      </c>
      <c r="E4" s="27" t="s">
        <v>5</v>
      </c>
      <c r="F4" s="28" t="s">
        <v>6</v>
      </c>
      <c r="G4" s="29" t="s">
        <v>4</v>
      </c>
      <c r="H4" s="27" t="s">
        <v>5</v>
      </c>
      <c r="I4" s="27" t="s">
        <v>6</v>
      </c>
      <c r="J4" s="64"/>
    </row>
    <row r="5" spans="1:10" x14ac:dyDescent="0.25">
      <c r="A5" s="38">
        <v>1</v>
      </c>
      <c r="B5" s="34" t="s">
        <v>37</v>
      </c>
      <c r="C5" s="31" t="s">
        <v>38</v>
      </c>
      <c r="D5" s="20">
        <v>17</v>
      </c>
      <c r="E5" s="21">
        <v>50</v>
      </c>
      <c r="F5" s="22">
        <f t="shared" ref="F5:F30" si="0">D5*E5</f>
        <v>850</v>
      </c>
      <c r="G5" s="20">
        <v>0</v>
      </c>
      <c r="H5" s="23">
        <v>0</v>
      </c>
      <c r="I5" s="24">
        <f>G5*H5</f>
        <v>0</v>
      </c>
      <c r="J5" s="66">
        <f>(F5+I5)</f>
        <v>850</v>
      </c>
    </row>
    <row r="6" spans="1:10" x14ac:dyDescent="0.25">
      <c r="A6" s="39">
        <v>2</v>
      </c>
      <c r="B6" s="35" t="s">
        <v>42</v>
      </c>
      <c r="C6" s="11" t="s">
        <v>43</v>
      </c>
      <c r="D6" s="13">
        <v>18</v>
      </c>
      <c r="E6" s="6">
        <v>50</v>
      </c>
      <c r="F6" s="14">
        <f t="shared" si="0"/>
        <v>900</v>
      </c>
      <c r="G6" s="13">
        <v>0</v>
      </c>
      <c r="H6" s="7">
        <v>0</v>
      </c>
      <c r="I6" s="12">
        <f t="shared" ref="I6:I30" si="1">G6*H6</f>
        <v>0</v>
      </c>
      <c r="J6" s="67">
        <f t="shared" ref="J6:J30" si="2">(F6+I6)</f>
        <v>900</v>
      </c>
    </row>
    <row r="7" spans="1:10" x14ac:dyDescent="0.25">
      <c r="A7" s="39">
        <v>3</v>
      </c>
      <c r="B7" s="35"/>
      <c r="C7" s="11"/>
      <c r="D7" s="13"/>
      <c r="E7" s="6"/>
      <c r="F7" s="14">
        <f t="shared" si="0"/>
        <v>0</v>
      </c>
      <c r="G7" s="13"/>
      <c r="H7" s="7"/>
      <c r="I7" s="12">
        <f t="shared" si="1"/>
        <v>0</v>
      </c>
      <c r="J7" s="67">
        <f t="shared" si="2"/>
        <v>0</v>
      </c>
    </row>
    <row r="8" spans="1:10" x14ac:dyDescent="0.25">
      <c r="A8" s="39">
        <v>4</v>
      </c>
      <c r="B8" s="35"/>
      <c r="C8" s="11"/>
      <c r="D8" s="13"/>
      <c r="E8" s="6"/>
      <c r="F8" s="14">
        <f t="shared" si="0"/>
        <v>0</v>
      </c>
      <c r="G8" s="13"/>
      <c r="H8" s="7"/>
      <c r="I8" s="12">
        <f t="shared" si="1"/>
        <v>0</v>
      </c>
      <c r="J8" s="67">
        <f t="shared" si="2"/>
        <v>0</v>
      </c>
    </row>
    <row r="9" spans="1:10" x14ac:dyDescent="0.25">
      <c r="A9" s="39">
        <v>5</v>
      </c>
      <c r="B9" s="35"/>
      <c r="C9" s="11"/>
      <c r="D9" s="13"/>
      <c r="E9" s="6"/>
      <c r="F9" s="14">
        <f t="shared" si="0"/>
        <v>0</v>
      </c>
      <c r="G9" s="13"/>
      <c r="H9" s="7"/>
      <c r="I9" s="12">
        <f t="shared" si="1"/>
        <v>0</v>
      </c>
      <c r="J9" s="67">
        <f t="shared" si="2"/>
        <v>0</v>
      </c>
    </row>
    <row r="10" spans="1:10" x14ac:dyDescent="0.25">
      <c r="A10" s="39">
        <v>6</v>
      </c>
      <c r="B10" s="35"/>
      <c r="C10" s="11"/>
      <c r="D10" s="13"/>
      <c r="E10" s="6"/>
      <c r="F10" s="14">
        <f t="shared" si="0"/>
        <v>0</v>
      </c>
      <c r="G10" s="13"/>
      <c r="H10" s="7"/>
      <c r="I10" s="12">
        <f t="shared" si="1"/>
        <v>0</v>
      </c>
      <c r="J10" s="67">
        <f t="shared" si="2"/>
        <v>0</v>
      </c>
    </row>
    <row r="11" spans="1:10" x14ac:dyDescent="0.25">
      <c r="A11" s="39">
        <v>7</v>
      </c>
      <c r="B11" s="35"/>
      <c r="C11" s="11"/>
      <c r="D11" s="13"/>
      <c r="E11" s="6"/>
      <c r="F11" s="14">
        <f t="shared" si="0"/>
        <v>0</v>
      </c>
      <c r="G11" s="13"/>
      <c r="H11" s="7"/>
      <c r="I11" s="12">
        <f t="shared" si="1"/>
        <v>0</v>
      </c>
      <c r="J11" s="67">
        <f t="shared" si="2"/>
        <v>0</v>
      </c>
    </row>
    <row r="12" spans="1:10" x14ac:dyDescent="0.25">
      <c r="A12" s="39">
        <v>8</v>
      </c>
      <c r="B12" s="35"/>
      <c r="C12" s="11"/>
      <c r="D12" s="13"/>
      <c r="E12" s="6"/>
      <c r="F12" s="14">
        <f t="shared" si="0"/>
        <v>0</v>
      </c>
      <c r="G12" s="13"/>
      <c r="H12" s="7"/>
      <c r="I12" s="12">
        <f t="shared" si="1"/>
        <v>0</v>
      </c>
      <c r="J12" s="67">
        <f t="shared" si="2"/>
        <v>0</v>
      </c>
    </row>
    <row r="13" spans="1:10" x14ac:dyDescent="0.25">
      <c r="A13" s="39">
        <v>9</v>
      </c>
      <c r="B13" s="35"/>
      <c r="C13" s="11"/>
      <c r="D13" s="13"/>
      <c r="E13" s="6"/>
      <c r="F13" s="14">
        <f t="shared" si="0"/>
        <v>0</v>
      </c>
      <c r="G13" s="13"/>
      <c r="H13" s="7"/>
      <c r="I13" s="12">
        <f t="shared" si="1"/>
        <v>0</v>
      </c>
      <c r="J13" s="67">
        <f t="shared" si="2"/>
        <v>0</v>
      </c>
    </row>
    <row r="14" spans="1:10" x14ac:dyDescent="0.25">
      <c r="A14" s="39">
        <v>10</v>
      </c>
      <c r="B14" s="35"/>
      <c r="C14" s="11"/>
      <c r="D14" s="13"/>
      <c r="E14" s="6"/>
      <c r="F14" s="14">
        <f t="shared" si="0"/>
        <v>0</v>
      </c>
      <c r="G14" s="13"/>
      <c r="H14" s="7"/>
      <c r="I14" s="12">
        <f t="shared" si="1"/>
        <v>0</v>
      </c>
      <c r="J14" s="67">
        <f t="shared" si="2"/>
        <v>0</v>
      </c>
    </row>
    <row r="15" spans="1:10" x14ac:dyDescent="0.25">
      <c r="A15" s="39">
        <v>11</v>
      </c>
      <c r="B15" s="35"/>
      <c r="C15" s="11"/>
      <c r="D15" s="13"/>
      <c r="E15" s="6"/>
      <c r="F15" s="14">
        <f t="shared" si="0"/>
        <v>0</v>
      </c>
      <c r="G15" s="13"/>
      <c r="H15" s="7"/>
      <c r="I15" s="12">
        <f t="shared" si="1"/>
        <v>0</v>
      </c>
      <c r="J15" s="67">
        <f t="shared" si="2"/>
        <v>0</v>
      </c>
    </row>
    <row r="16" spans="1:10" x14ac:dyDescent="0.25">
      <c r="A16" s="39">
        <v>12</v>
      </c>
      <c r="B16" s="35"/>
      <c r="C16" s="11"/>
      <c r="D16" s="13"/>
      <c r="E16" s="6"/>
      <c r="F16" s="14">
        <f t="shared" si="0"/>
        <v>0</v>
      </c>
      <c r="G16" s="13"/>
      <c r="H16" s="7"/>
      <c r="I16" s="12">
        <f t="shared" si="1"/>
        <v>0</v>
      </c>
      <c r="J16" s="67">
        <f t="shared" si="2"/>
        <v>0</v>
      </c>
    </row>
    <row r="17" spans="1:10" x14ac:dyDescent="0.25">
      <c r="A17" s="39">
        <v>13</v>
      </c>
      <c r="B17" s="35"/>
      <c r="C17" s="11"/>
      <c r="D17" s="13"/>
      <c r="E17" s="6"/>
      <c r="F17" s="14">
        <f t="shared" si="0"/>
        <v>0</v>
      </c>
      <c r="G17" s="13"/>
      <c r="H17" s="7"/>
      <c r="I17" s="12">
        <f t="shared" si="1"/>
        <v>0</v>
      </c>
      <c r="J17" s="67">
        <f t="shared" si="2"/>
        <v>0</v>
      </c>
    </row>
    <row r="18" spans="1:10" x14ac:dyDescent="0.25">
      <c r="A18" s="39">
        <v>14</v>
      </c>
      <c r="B18" s="35"/>
      <c r="C18" s="11"/>
      <c r="D18" s="13"/>
      <c r="E18" s="6"/>
      <c r="F18" s="14">
        <f t="shared" si="0"/>
        <v>0</v>
      </c>
      <c r="G18" s="13"/>
      <c r="H18" s="7"/>
      <c r="I18" s="12">
        <f t="shared" si="1"/>
        <v>0</v>
      </c>
      <c r="J18" s="67">
        <f t="shared" si="2"/>
        <v>0</v>
      </c>
    </row>
    <row r="19" spans="1:10" x14ac:dyDescent="0.25">
      <c r="A19" s="39">
        <v>15</v>
      </c>
      <c r="B19" s="35"/>
      <c r="C19" s="11"/>
      <c r="D19" s="13"/>
      <c r="E19" s="6"/>
      <c r="F19" s="14">
        <f t="shared" si="0"/>
        <v>0</v>
      </c>
      <c r="G19" s="13"/>
      <c r="H19" s="7"/>
      <c r="I19" s="12">
        <f t="shared" si="1"/>
        <v>0</v>
      </c>
      <c r="J19" s="67">
        <f t="shared" si="2"/>
        <v>0</v>
      </c>
    </row>
    <row r="20" spans="1:10" x14ac:dyDescent="0.25">
      <c r="A20" s="39">
        <v>16</v>
      </c>
      <c r="B20" s="35"/>
      <c r="C20" s="11"/>
      <c r="D20" s="13"/>
      <c r="E20" s="6"/>
      <c r="F20" s="14">
        <f t="shared" si="0"/>
        <v>0</v>
      </c>
      <c r="G20" s="13"/>
      <c r="H20" s="7"/>
      <c r="I20" s="12">
        <f t="shared" si="1"/>
        <v>0</v>
      </c>
      <c r="J20" s="67">
        <f t="shared" si="2"/>
        <v>0</v>
      </c>
    </row>
    <row r="21" spans="1:10" x14ac:dyDescent="0.25">
      <c r="A21" s="39">
        <v>17</v>
      </c>
      <c r="B21" s="35"/>
      <c r="C21" s="11"/>
      <c r="D21" s="13"/>
      <c r="E21" s="6"/>
      <c r="F21" s="14">
        <f t="shared" si="0"/>
        <v>0</v>
      </c>
      <c r="G21" s="13"/>
      <c r="H21" s="7"/>
      <c r="I21" s="12">
        <f t="shared" si="1"/>
        <v>0</v>
      </c>
      <c r="J21" s="67">
        <f t="shared" si="2"/>
        <v>0</v>
      </c>
    </row>
    <row r="22" spans="1:10" x14ac:dyDescent="0.25">
      <c r="A22" s="39">
        <v>18</v>
      </c>
      <c r="B22" s="35"/>
      <c r="C22" s="11"/>
      <c r="D22" s="13"/>
      <c r="E22" s="6"/>
      <c r="F22" s="14">
        <f t="shared" si="0"/>
        <v>0</v>
      </c>
      <c r="G22" s="13"/>
      <c r="H22" s="7"/>
      <c r="I22" s="12">
        <f t="shared" si="1"/>
        <v>0</v>
      </c>
      <c r="J22" s="67">
        <f t="shared" si="2"/>
        <v>0</v>
      </c>
    </row>
    <row r="23" spans="1:10" x14ac:dyDescent="0.25">
      <c r="A23" s="39">
        <v>19</v>
      </c>
      <c r="B23" s="35"/>
      <c r="C23" s="11"/>
      <c r="D23" s="13"/>
      <c r="E23" s="6"/>
      <c r="F23" s="14">
        <f t="shared" si="0"/>
        <v>0</v>
      </c>
      <c r="G23" s="13"/>
      <c r="H23" s="7"/>
      <c r="I23" s="12">
        <f t="shared" si="1"/>
        <v>0</v>
      </c>
      <c r="J23" s="67">
        <f t="shared" si="2"/>
        <v>0</v>
      </c>
    </row>
    <row r="24" spans="1:10" x14ac:dyDescent="0.25">
      <c r="A24" s="39">
        <v>20</v>
      </c>
      <c r="B24" s="35"/>
      <c r="C24" s="11"/>
      <c r="D24" s="13"/>
      <c r="E24" s="6"/>
      <c r="F24" s="14">
        <f t="shared" si="0"/>
        <v>0</v>
      </c>
      <c r="G24" s="13"/>
      <c r="H24" s="7"/>
      <c r="I24" s="12">
        <f t="shared" si="1"/>
        <v>0</v>
      </c>
      <c r="J24" s="67">
        <f t="shared" si="2"/>
        <v>0</v>
      </c>
    </row>
    <row r="25" spans="1:10" x14ac:dyDescent="0.25">
      <c r="A25" s="39">
        <v>21</v>
      </c>
      <c r="B25" s="35"/>
      <c r="C25" s="11"/>
      <c r="D25" s="13"/>
      <c r="E25" s="6"/>
      <c r="F25" s="14">
        <f t="shared" si="0"/>
        <v>0</v>
      </c>
      <c r="G25" s="13"/>
      <c r="H25" s="7"/>
      <c r="I25" s="12">
        <f t="shared" si="1"/>
        <v>0</v>
      </c>
      <c r="J25" s="67">
        <f t="shared" si="2"/>
        <v>0</v>
      </c>
    </row>
    <row r="26" spans="1:10" x14ac:dyDescent="0.25">
      <c r="A26" s="39">
        <v>22</v>
      </c>
      <c r="B26" s="35"/>
      <c r="C26" s="11"/>
      <c r="D26" s="13"/>
      <c r="E26" s="6"/>
      <c r="F26" s="14">
        <f t="shared" si="0"/>
        <v>0</v>
      </c>
      <c r="G26" s="13"/>
      <c r="H26" s="7"/>
      <c r="I26" s="12">
        <f t="shared" si="1"/>
        <v>0</v>
      </c>
      <c r="J26" s="67">
        <f t="shared" si="2"/>
        <v>0</v>
      </c>
    </row>
    <row r="27" spans="1:10" x14ac:dyDescent="0.25">
      <c r="A27" s="39">
        <v>23</v>
      </c>
      <c r="B27" s="35"/>
      <c r="C27" s="11"/>
      <c r="D27" s="13"/>
      <c r="E27" s="6"/>
      <c r="F27" s="14">
        <f t="shared" si="0"/>
        <v>0</v>
      </c>
      <c r="G27" s="13"/>
      <c r="H27" s="7"/>
      <c r="I27" s="12">
        <f t="shared" si="1"/>
        <v>0</v>
      </c>
      <c r="J27" s="67">
        <f t="shared" si="2"/>
        <v>0</v>
      </c>
    </row>
    <row r="28" spans="1:10" x14ac:dyDescent="0.25">
      <c r="A28" s="39">
        <v>24</v>
      </c>
      <c r="B28" s="35"/>
      <c r="C28" s="11"/>
      <c r="D28" s="13"/>
      <c r="E28" s="6"/>
      <c r="F28" s="14">
        <f t="shared" si="0"/>
        <v>0</v>
      </c>
      <c r="G28" s="13"/>
      <c r="H28" s="7"/>
      <c r="I28" s="12">
        <f t="shared" si="1"/>
        <v>0</v>
      </c>
      <c r="J28" s="67">
        <f t="shared" si="2"/>
        <v>0</v>
      </c>
    </row>
    <row r="29" spans="1:10" x14ac:dyDescent="0.25">
      <c r="A29" s="39">
        <v>25</v>
      </c>
      <c r="B29" s="35"/>
      <c r="C29" s="11"/>
      <c r="D29" s="13"/>
      <c r="E29" s="6"/>
      <c r="F29" s="14">
        <f t="shared" si="0"/>
        <v>0</v>
      </c>
      <c r="G29" s="13"/>
      <c r="H29" s="7"/>
      <c r="I29" s="12">
        <f t="shared" si="1"/>
        <v>0</v>
      </c>
      <c r="J29" s="67">
        <f t="shared" si="2"/>
        <v>0</v>
      </c>
    </row>
    <row r="30" spans="1:10" ht="15.75" thickBot="1" x14ac:dyDescent="0.3">
      <c r="A30" s="40">
        <v>26</v>
      </c>
      <c r="B30" s="36"/>
      <c r="C30" s="32"/>
      <c r="D30" s="15"/>
      <c r="E30" s="16"/>
      <c r="F30" s="17">
        <f t="shared" si="0"/>
        <v>0</v>
      </c>
      <c r="G30" s="15"/>
      <c r="H30" s="18"/>
      <c r="I30" s="19">
        <f t="shared" si="1"/>
        <v>0</v>
      </c>
      <c r="J30" s="68">
        <f t="shared" si="2"/>
        <v>0</v>
      </c>
    </row>
    <row r="31" spans="1:10" x14ac:dyDescent="0.25">
      <c r="A31" s="1"/>
      <c r="B31" s="2"/>
      <c r="C31" s="2"/>
      <c r="D31" s="2"/>
      <c r="E31" s="2"/>
      <c r="F31" s="5"/>
      <c r="G31" s="2"/>
      <c r="H31" s="2"/>
      <c r="I31" s="5"/>
      <c r="J31" s="5"/>
    </row>
    <row r="32" spans="1:10" ht="41.1" customHeight="1" x14ac:dyDescent="0.25">
      <c r="A32" s="72" t="s">
        <v>20</v>
      </c>
      <c r="B32" s="73"/>
      <c r="C32" s="74"/>
      <c r="D32" s="111" t="s">
        <v>33</v>
      </c>
      <c r="E32" s="112"/>
      <c r="F32" s="112"/>
      <c r="G32" s="111" t="s">
        <v>34</v>
      </c>
      <c r="H32" s="112"/>
      <c r="I32" s="112"/>
      <c r="J32" s="115" t="s">
        <v>29</v>
      </c>
    </row>
    <row r="33" spans="1:10" ht="15" customHeight="1" thickBot="1" x14ac:dyDescent="0.3">
      <c r="A33" s="75"/>
      <c r="B33" s="76"/>
      <c r="C33" s="77"/>
      <c r="D33" s="113"/>
      <c r="E33" s="114"/>
      <c r="F33" s="114"/>
      <c r="G33" s="113"/>
      <c r="H33" s="114"/>
      <c r="I33" s="114"/>
      <c r="J33" s="116"/>
    </row>
    <row r="34" spans="1:10" ht="15.75" thickBot="1" x14ac:dyDescent="0.3">
      <c r="A34" s="37"/>
      <c r="B34" s="25" t="s">
        <v>2</v>
      </c>
      <c r="C34" s="47" t="s">
        <v>3</v>
      </c>
      <c r="D34" s="29" t="s">
        <v>4</v>
      </c>
      <c r="E34" s="27" t="s">
        <v>5</v>
      </c>
      <c r="F34" s="28" t="s">
        <v>6</v>
      </c>
      <c r="G34" s="29" t="s">
        <v>4</v>
      </c>
      <c r="H34" s="27" t="s">
        <v>5</v>
      </c>
      <c r="I34" s="27" t="s">
        <v>6</v>
      </c>
      <c r="J34" s="64"/>
    </row>
    <row r="35" spans="1:10" x14ac:dyDescent="0.25">
      <c r="A35" s="38">
        <v>1</v>
      </c>
      <c r="B35" s="45" t="s">
        <v>39</v>
      </c>
      <c r="C35" s="46" t="s">
        <v>40</v>
      </c>
      <c r="D35" s="20">
        <v>6</v>
      </c>
      <c r="E35" s="21">
        <v>0</v>
      </c>
      <c r="F35" s="22">
        <f t="shared" ref="F35:F44" si="3">D35*E35</f>
        <v>0</v>
      </c>
      <c r="G35" s="20">
        <v>12</v>
      </c>
      <c r="H35" s="23">
        <v>0</v>
      </c>
      <c r="I35" s="24">
        <f>G35*H35</f>
        <v>0</v>
      </c>
      <c r="J35" s="65">
        <f>(F35+I35)</f>
        <v>0</v>
      </c>
    </row>
    <row r="36" spans="1:10" x14ac:dyDescent="0.25">
      <c r="A36" s="39">
        <v>2</v>
      </c>
      <c r="B36" s="41"/>
      <c r="C36" s="42"/>
      <c r="D36" s="13"/>
      <c r="E36" s="6"/>
      <c r="F36" s="14">
        <f t="shared" si="3"/>
        <v>0</v>
      </c>
      <c r="G36" s="13"/>
      <c r="H36" s="7"/>
      <c r="I36" s="12">
        <f t="shared" ref="I36:I44" si="4">G36*H36</f>
        <v>0</v>
      </c>
      <c r="J36" s="65">
        <f t="shared" ref="J36:J44" si="5">(F36+I36)</f>
        <v>0</v>
      </c>
    </row>
    <row r="37" spans="1:10" x14ac:dyDescent="0.25">
      <c r="A37" s="39">
        <v>3</v>
      </c>
      <c r="B37" s="41"/>
      <c r="C37" s="42"/>
      <c r="D37" s="13"/>
      <c r="E37" s="6"/>
      <c r="F37" s="14">
        <f t="shared" si="3"/>
        <v>0</v>
      </c>
      <c r="G37" s="13"/>
      <c r="H37" s="7"/>
      <c r="I37" s="12">
        <f t="shared" si="4"/>
        <v>0</v>
      </c>
      <c r="J37" s="65">
        <f t="shared" si="5"/>
        <v>0</v>
      </c>
    </row>
    <row r="38" spans="1:10" x14ac:dyDescent="0.25">
      <c r="A38" s="39">
        <v>4</v>
      </c>
      <c r="B38" s="41"/>
      <c r="C38" s="42"/>
      <c r="D38" s="13"/>
      <c r="E38" s="6"/>
      <c r="F38" s="14">
        <f t="shared" si="3"/>
        <v>0</v>
      </c>
      <c r="G38" s="13"/>
      <c r="H38" s="7"/>
      <c r="I38" s="12">
        <f t="shared" si="4"/>
        <v>0</v>
      </c>
      <c r="J38" s="65">
        <f t="shared" si="5"/>
        <v>0</v>
      </c>
    </row>
    <row r="39" spans="1:10" x14ac:dyDescent="0.25">
      <c r="A39" s="39">
        <v>5</v>
      </c>
      <c r="B39" s="41"/>
      <c r="C39" s="42"/>
      <c r="D39" s="13"/>
      <c r="E39" s="6"/>
      <c r="F39" s="14">
        <f t="shared" si="3"/>
        <v>0</v>
      </c>
      <c r="G39" s="13"/>
      <c r="H39" s="7"/>
      <c r="I39" s="12">
        <f t="shared" si="4"/>
        <v>0</v>
      </c>
      <c r="J39" s="65">
        <f t="shared" si="5"/>
        <v>0</v>
      </c>
    </row>
    <row r="40" spans="1:10" x14ac:dyDescent="0.25">
      <c r="A40" s="39">
        <v>6</v>
      </c>
      <c r="B40" s="41"/>
      <c r="C40" s="42"/>
      <c r="D40" s="13"/>
      <c r="E40" s="6"/>
      <c r="F40" s="14">
        <f t="shared" si="3"/>
        <v>0</v>
      </c>
      <c r="G40" s="13"/>
      <c r="H40" s="7"/>
      <c r="I40" s="12">
        <f t="shared" si="4"/>
        <v>0</v>
      </c>
      <c r="J40" s="65">
        <f t="shared" si="5"/>
        <v>0</v>
      </c>
    </row>
    <row r="41" spans="1:10" x14ac:dyDescent="0.25">
      <c r="A41" s="39">
        <v>7</v>
      </c>
      <c r="B41" s="41"/>
      <c r="C41" s="42"/>
      <c r="D41" s="13"/>
      <c r="E41" s="6"/>
      <c r="F41" s="14">
        <f t="shared" si="3"/>
        <v>0</v>
      </c>
      <c r="G41" s="13"/>
      <c r="H41" s="7"/>
      <c r="I41" s="12">
        <f t="shared" si="4"/>
        <v>0</v>
      </c>
      <c r="J41" s="65">
        <f t="shared" si="5"/>
        <v>0</v>
      </c>
    </row>
    <row r="42" spans="1:10" x14ac:dyDescent="0.25">
      <c r="A42" s="39">
        <v>8</v>
      </c>
      <c r="B42" s="41"/>
      <c r="C42" s="42"/>
      <c r="D42" s="13"/>
      <c r="E42" s="6"/>
      <c r="F42" s="14">
        <f t="shared" si="3"/>
        <v>0</v>
      </c>
      <c r="G42" s="13"/>
      <c r="H42" s="7"/>
      <c r="I42" s="12">
        <f t="shared" si="4"/>
        <v>0</v>
      </c>
      <c r="J42" s="65">
        <f t="shared" si="5"/>
        <v>0</v>
      </c>
    </row>
    <row r="43" spans="1:10" x14ac:dyDescent="0.25">
      <c r="A43" s="39">
        <v>9</v>
      </c>
      <c r="B43" s="41"/>
      <c r="C43" s="42"/>
      <c r="D43" s="13"/>
      <c r="E43" s="6"/>
      <c r="F43" s="14">
        <f t="shared" si="3"/>
        <v>0</v>
      </c>
      <c r="G43" s="13"/>
      <c r="H43" s="7"/>
      <c r="I43" s="12">
        <f t="shared" si="4"/>
        <v>0</v>
      </c>
      <c r="J43" s="65">
        <f t="shared" si="5"/>
        <v>0</v>
      </c>
    </row>
    <row r="44" spans="1:10" x14ac:dyDescent="0.25">
      <c r="A44" s="39">
        <v>10</v>
      </c>
      <c r="B44" s="41"/>
      <c r="C44" s="42"/>
      <c r="D44" s="13"/>
      <c r="E44" s="6"/>
      <c r="F44" s="14">
        <f t="shared" si="3"/>
        <v>0</v>
      </c>
      <c r="G44" s="13"/>
      <c r="H44" s="7"/>
      <c r="I44" s="12">
        <f t="shared" si="4"/>
        <v>0</v>
      </c>
      <c r="J44" s="65">
        <f t="shared" si="5"/>
        <v>0</v>
      </c>
    </row>
    <row r="45" spans="1:10" x14ac:dyDescent="0.25">
      <c r="A45" s="8"/>
      <c r="B45" s="10"/>
      <c r="C45" s="10"/>
      <c r="D45" s="9">
        <f>SUM(D5:D30,D35:D44)</f>
        <v>41</v>
      </c>
      <c r="E45" s="94" t="s">
        <v>35</v>
      </c>
      <c r="F45" s="95"/>
      <c r="G45" s="95"/>
      <c r="H45" s="95"/>
      <c r="I45" s="95"/>
      <c r="J45" s="95"/>
    </row>
    <row r="46" spans="1:10" x14ac:dyDescent="0.25">
      <c r="A46" s="1"/>
      <c r="B46" s="2"/>
      <c r="C46" s="2"/>
      <c r="D46" s="2"/>
      <c r="E46" s="2"/>
      <c r="F46" s="5"/>
      <c r="G46" s="2"/>
      <c r="H46" s="2"/>
      <c r="I46" s="5"/>
      <c r="J46" s="5"/>
    </row>
    <row r="47" spans="1:10" ht="33" customHeight="1" x14ac:dyDescent="0.25">
      <c r="A47" s="99" t="s">
        <v>30</v>
      </c>
      <c r="B47" s="100"/>
      <c r="C47" s="100"/>
      <c r="D47" s="100"/>
      <c r="E47" s="100"/>
      <c r="F47" s="100"/>
      <c r="G47" s="100"/>
      <c r="H47" s="101"/>
    </row>
    <row r="48" spans="1:10" ht="15.75" thickBot="1" x14ac:dyDescent="0.3">
      <c r="A48" s="102" t="s">
        <v>0</v>
      </c>
      <c r="B48" s="103"/>
      <c r="C48" s="103"/>
      <c r="D48" s="104"/>
      <c r="E48" s="102" t="s">
        <v>1</v>
      </c>
      <c r="F48" s="103"/>
      <c r="G48" s="103"/>
      <c r="H48" s="104"/>
    </row>
    <row r="49" spans="1:8" ht="15.75" thickBot="1" x14ac:dyDescent="0.3">
      <c r="A49" s="37"/>
      <c r="B49" s="56" t="s">
        <v>4</v>
      </c>
      <c r="C49" s="26" t="s">
        <v>5</v>
      </c>
      <c r="D49" s="28" t="s">
        <v>6</v>
      </c>
      <c r="E49" s="29" t="s">
        <v>4</v>
      </c>
      <c r="F49" s="26" t="s">
        <v>5</v>
      </c>
      <c r="G49" s="28" t="s">
        <v>6</v>
      </c>
      <c r="H49" s="55" t="s">
        <v>27</v>
      </c>
    </row>
    <row r="50" spans="1:8" x14ac:dyDescent="0.25">
      <c r="A50" s="59" t="s">
        <v>7</v>
      </c>
      <c r="B50" s="57">
        <v>18</v>
      </c>
      <c r="C50" s="52">
        <v>30</v>
      </c>
      <c r="D50" s="22">
        <f>B50*C50</f>
        <v>540</v>
      </c>
      <c r="E50" s="20"/>
      <c r="F50" s="52"/>
      <c r="G50" s="53">
        <f>E50*F50</f>
        <v>0</v>
      </c>
      <c r="H50" s="54">
        <f>SUM(D50,G50)</f>
        <v>540</v>
      </c>
    </row>
    <row r="51" spans="1:8" ht="15.75" thickBot="1" x14ac:dyDescent="0.3">
      <c r="A51" s="60" t="s">
        <v>8</v>
      </c>
      <c r="B51" s="58"/>
      <c r="C51" s="48"/>
      <c r="D51" s="17">
        <f>B51*C51</f>
        <v>0</v>
      </c>
      <c r="E51" s="15"/>
      <c r="F51" s="48"/>
      <c r="G51" s="49">
        <f>E51*F51</f>
        <v>0</v>
      </c>
      <c r="H51" s="51">
        <f>SUM(D51,G51)</f>
        <v>0</v>
      </c>
    </row>
    <row r="53" spans="1:8" ht="15.75" thickBot="1" x14ac:dyDescent="0.3">
      <c r="A53" s="108" t="s">
        <v>19</v>
      </c>
      <c r="B53" s="109"/>
      <c r="C53" s="109"/>
      <c r="D53" s="109"/>
      <c r="E53" s="109"/>
      <c r="F53" s="109"/>
      <c r="G53" s="110"/>
    </row>
    <row r="54" spans="1:8" ht="24" customHeight="1" thickBot="1" x14ac:dyDescent="0.3">
      <c r="A54" s="61"/>
      <c r="B54" s="62" t="s">
        <v>2</v>
      </c>
      <c r="C54" s="63" t="s">
        <v>9</v>
      </c>
      <c r="D54" s="105" t="s">
        <v>10</v>
      </c>
      <c r="E54" s="106"/>
      <c r="F54" s="107"/>
      <c r="G54" s="55" t="s">
        <v>11</v>
      </c>
    </row>
    <row r="55" spans="1:8" x14ac:dyDescent="0.25">
      <c r="A55" s="38">
        <v>1</v>
      </c>
      <c r="B55" s="45"/>
      <c r="C55" s="46"/>
      <c r="D55" s="88" t="s">
        <v>41</v>
      </c>
      <c r="E55" s="89"/>
      <c r="F55" s="90"/>
      <c r="G55" s="54">
        <v>100</v>
      </c>
    </row>
    <row r="56" spans="1:8" x14ac:dyDescent="0.25">
      <c r="A56" s="39">
        <v>2</v>
      </c>
      <c r="B56" s="41"/>
      <c r="C56" s="42"/>
      <c r="D56" s="91" t="s">
        <v>44</v>
      </c>
      <c r="E56" s="92"/>
      <c r="F56" s="93"/>
      <c r="G56" s="50">
        <v>50</v>
      </c>
    </row>
    <row r="57" spans="1:8" x14ac:dyDescent="0.25">
      <c r="A57" s="39">
        <v>3</v>
      </c>
      <c r="B57" s="41"/>
      <c r="C57" s="42"/>
      <c r="D57" s="91"/>
      <c r="E57" s="92"/>
      <c r="F57" s="93"/>
      <c r="G57" s="50">
        <v>0</v>
      </c>
    </row>
    <row r="58" spans="1:8" x14ac:dyDescent="0.25">
      <c r="A58" s="39">
        <v>4</v>
      </c>
      <c r="B58" s="41"/>
      <c r="C58" s="42"/>
      <c r="D58" s="91"/>
      <c r="E58" s="92"/>
      <c r="F58" s="93"/>
      <c r="G58" s="50">
        <v>0</v>
      </c>
    </row>
    <row r="59" spans="1:8" ht="15.75" thickBot="1" x14ac:dyDescent="0.3">
      <c r="A59" s="40">
        <v>5</v>
      </c>
      <c r="B59" s="43"/>
      <c r="C59" s="44"/>
      <c r="D59" s="96"/>
      <c r="E59" s="97"/>
      <c r="F59" s="98"/>
      <c r="G59" s="51">
        <v>0</v>
      </c>
    </row>
    <row r="61" spans="1:8" ht="30" customHeight="1" thickBot="1" x14ac:dyDescent="0.3">
      <c r="A61" s="82" t="s">
        <v>12</v>
      </c>
      <c r="B61" s="83"/>
      <c r="C61" s="83"/>
      <c r="D61" s="83"/>
      <c r="E61" s="83"/>
      <c r="F61" s="83"/>
      <c r="G61" s="84"/>
    </row>
    <row r="62" spans="1:8" ht="15.75" thickBot="1" x14ac:dyDescent="0.3">
      <c r="A62" s="55"/>
      <c r="B62" s="62" t="s">
        <v>2</v>
      </c>
      <c r="C62" s="63" t="s">
        <v>9</v>
      </c>
      <c r="D62" s="85" t="s">
        <v>13</v>
      </c>
      <c r="E62" s="86"/>
      <c r="F62" s="87"/>
      <c r="G62" s="55" t="s">
        <v>14</v>
      </c>
    </row>
    <row r="63" spans="1:8" x14ac:dyDescent="0.25">
      <c r="A63" s="38">
        <v>1</v>
      </c>
      <c r="B63" s="45" t="s">
        <v>39</v>
      </c>
      <c r="C63" s="46" t="s">
        <v>46</v>
      </c>
      <c r="D63" s="88" t="s">
        <v>45</v>
      </c>
      <c r="E63" s="89"/>
      <c r="F63" s="90"/>
      <c r="G63" s="54">
        <v>4000</v>
      </c>
    </row>
    <row r="64" spans="1:8" x14ac:dyDescent="0.25">
      <c r="A64" s="39">
        <v>2</v>
      </c>
      <c r="B64" s="41"/>
      <c r="C64" s="42"/>
      <c r="D64" s="91"/>
      <c r="E64" s="92"/>
      <c r="F64" s="93"/>
      <c r="G64" s="50"/>
    </row>
    <row r="65" spans="1:7" x14ac:dyDescent="0.25">
      <c r="A65" s="39">
        <v>3</v>
      </c>
      <c r="B65" s="41"/>
      <c r="C65" s="42"/>
      <c r="D65" s="91"/>
      <c r="E65" s="92"/>
      <c r="F65" s="93"/>
      <c r="G65" s="50">
        <v>0</v>
      </c>
    </row>
    <row r="66" spans="1:7" x14ac:dyDescent="0.25">
      <c r="A66" s="39">
        <v>4</v>
      </c>
      <c r="B66" s="41"/>
      <c r="C66" s="42"/>
      <c r="D66" s="91"/>
      <c r="E66" s="92"/>
      <c r="F66" s="93"/>
      <c r="G66" s="50">
        <v>0</v>
      </c>
    </row>
    <row r="67" spans="1:7" ht="15.75" thickBot="1" x14ac:dyDescent="0.3">
      <c r="A67" s="40">
        <v>5</v>
      </c>
      <c r="B67" s="43"/>
      <c r="C67" s="44"/>
      <c r="D67" s="96"/>
      <c r="E67" s="97"/>
      <c r="F67" s="98"/>
      <c r="G67" s="51">
        <v>0</v>
      </c>
    </row>
    <row r="68" spans="1:7" ht="14.45" customHeight="1" x14ac:dyDescent="0.25">
      <c r="A68" s="81" t="s">
        <v>15</v>
      </c>
      <c r="B68" s="81"/>
      <c r="C68" s="81"/>
      <c r="D68" s="81"/>
      <c r="E68" s="81"/>
      <c r="F68" s="81"/>
      <c r="G68" s="81"/>
    </row>
    <row r="70" spans="1:7" ht="30.95" customHeight="1" thickBot="1" x14ac:dyDescent="0.3">
      <c r="A70" s="119" t="s">
        <v>21</v>
      </c>
      <c r="B70" s="120"/>
      <c r="C70" s="120"/>
      <c r="D70" s="120"/>
      <c r="E70" s="120"/>
      <c r="F70" s="120"/>
      <c r="G70" s="121"/>
    </row>
    <row r="71" spans="1:7" ht="15.75" thickBot="1" x14ac:dyDescent="0.3">
      <c r="A71" s="55"/>
      <c r="B71" s="62" t="s">
        <v>2</v>
      </c>
      <c r="C71" s="63" t="s">
        <v>9</v>
      </c>
      <c r="D71" s="85" t="s">
        <v>13</v>
      </c>
      <c r="E71" s="86"/>
      <c r="F71" s="87"/>
      <c r="G71" s="55" t="s">
        <v>14</v>
      </c>
    </row>
    <row r="72" spans="1:7" x14ac:dyDescent="0.25">
      <c r="A72" s="38">
        <v>1</v>
      </c>
      <c r="B72" s="45" t="s">
        <v>39</v>
      </c>
      <c r="C72" s="46" t="s">
        <v>46</v>
      </c>
      <c r="D72" s="88" t="s">
        <v>47</v>
      </c>
      <c r="E72" s="89"/>
      <c r="F72" s="90"/>
      <c r="G72" s="50">
        <v>2000</v>
      </c>
    </row>
    <row r="73" spans="1:7" x14ac:dyDescent="0.25">
      <c r="A73" s="39">
        <v>2</v>
      </c>
      <c r="B73" s="41"/>
      <c r="C73" s="42"/>
      <c r="D73" s="91"/>
      <c r="E73" s="92"/>
      <c r="F73" s="93"/>
      <c r="G73" s="50">
        <v>0</v>
      </c>
    </row>
    <row r="74" spans="1:7" x14ac:dyDescent="0.25">
      <c r="A74" s="39">
        <v>3</v>
      </c>
      <c r="B74" s="41"/>
      <c r="C74" s="42"/>
      <c r="D74" s="91"/>
      <c r="E74" s="92"/>
      <c r="F74" s="93"/>
      <c r="G74" s="50">
        <v>0</v>
      </c>
    </row>
    <row r="75" spans="1:7" x14ac:dyDescent="0.25">
      <c r="A75" s="39">
        <v>4</v>
      </c>
      <c r="B75" s="41"/>
      <c r="C75" s="42"/>
      <c r="D75" s="91"/>
      <c r="E75" s="92"/>
      <c r="F75" s="93"/>
      <c r="G75" s="50">
        <v>0</v>
      </c>
    </row>
    <row r="76" spans="1:7" ht="15.75" thickBot="1" x14ac:dyDescent="0.3">
      <c r="A76" s="40">
        <v>5</v>
      </c>
      <c r="B76" s="43"/>
      <c r="C76" s="44"/>
      <c r="D76" s="96"/>
      <c r="E76" s="97"/>
      <c r="F76" s="98"/>
      <c r="G76" s="51">
        <v>0</v>
      </c>
    </row>
    <row r="77" spans="1:7" ht="14.45" customHeight="1" x14ac:dyDescent="0.25">
      <c r="A77" s="69" t="s">
        <v>15</v>
      </c>
    </row>
    <row r="78" spans="1:7" ht="15.75" thickBot="1" x14ac:dyDescent="0.3"/>
    <row r="79" spans="1:7" ht="26.1" customHeight="1" x14ac:dyDescent="0.4">
      <c r="A79" s="131" t="s">
        <v>24</v>
      </c>
      <c r="B79" s="132"/>
      <c r="C79" s="133"/>
    </row>
    <row r="80" spans="1:7" ht="26.25" x14ac:dyDescent="0.4">
      <c r="A80" s="128">
        <f>SUM(J5:J30,J35:J44,H50:H51,G55:G59,G63:G67)</f>
        <v>6440</v>
      </c>
      <c r="B80" s="129"/>
      <c r="C80" s="130"/>
    </row>
    <row r="81" spans="1:9" ht="26.1" customHeight="1" x14ac:dyDescent="0.4">
      <c r="A81" s="125" t="s">
        <v>25</v>
      </c>
      <c r="B81" s="126"/>
      <c r="C81" s="127"/>
    </row>
    <row r="82" spans="1:9" ht="26.25" x14ac:dyDescent="0.4">
      <c r="A82" s="128">
        <f>SUM(G72:G76)</f>
        <v>2000</v>
      </c>
      <c r="B82" s="129"/>
      <c r="C82" s="130"/>
    </row>
    <row r="83" spans="1:9" ht="26.1" customHeight="1" x14ac:dyDescent="0.4">
      <c r="A83" s="125" t="s">
        <v>26</v>
      </c>
      <c r="B83" s="126"/>
      <c r="C83" s="127"/>
    </row>
    <row r="84" spans="1:9" ht="27" thickBot="1" x14ac:dyDescent="0.45">
      <c r="A84" s="122">
        <f>A80-A82</f>
        <v>4440</v>
      </c>
      <c r="B84" s="123"/>
      <c r="C84" s="124"/>
    </row>
    <row r="86" spans="1:9" x14ac:dyDescent="0.25">
      <c r="A86" s="3" t="s">
        <v>16</v>
      </c>
    </row>
    <row r="87" spans="1:9" x14ac:dyDescent="0.25">
      <c r="A87" s="4" t="s">
        <v>17</v>
      </c>
    </row>
    <row r="88" spans="1:9" x14ac:dyDescent="0.25">
      <c r="A88" s="4" t="s">
        <v>22</v>
      </c>
    </row>
    <row r="89" spans="1:9" ht="41.1" customHeight="1" x14ac:dyDescent="0.25">
      <c r="A89" s="71" t="s">
        <v>23</v>
      </c>
      <c r="B89" s="71"/>
      <c r="C89" s="71"/>
      <c r="D89" s="71"/>
      <c r="E89" s="71"/>
      <c r="F89" s="71"/>
      <c r="G89" s="71"/>
      <c r="H89" s="71"/>
      <c r="I89" s="71"/>
    </row>
    <row r="90" spans="1:9" ht="29.45" customHeight="1" x14ac:dyDescent="0.25"/>
    <row r="91" spans="1:9" ht="14.45" customHeight="1" x14ac:dyDescent="0.25">
      <c r="A91" t="s">
        <v>18</v>
      </c>
    </row>
    <row r="92" spans="1:9" x14ac:dyDescent="0.25">
      <c r="A92" t="s">
        <v>36</v>
      </c>
    </row>
  </sheetData>
  <mergeCells count="42">
    <mergeCell ref="D76:F76"/>
    <mergeCell ref="A84:C84"/>
    <mergeCell ref="A83:C83"/>
    <mergeCell ref="A81:C81"/>
    <mergeCell ref="A82:C82"/>
    <mergeCell ref="A79:C79"/>
    <mergeCell ref="A80:C80"/>
    <mergeCell ref="D71:F71"/>
    <mergeCell ref="D72:F72"/>
    <mergeCell ref="D73:F73"/>
    <mergeCell ref="D74:F74"/>
    <mergeCell ref="D75:F75"/>
    <mergeCell ref="A70:G70"/>
    <mergeCell ref="D65:F65"/>
    <mergeCell ref="D66:F66"/>
    <mergeCell ref="D67:F67"/>
    <mergeCell ref="D55:F55"/>
    <mergeCell ref="D56:F56"/>
    <mergeCell ref="D57:F57"/>
    <mergeCell ref="D32:F33"/>
    <mergeCell ref="G32:I33"/>
    <mergeCell ref="J32:J33"/>
    <mergeCell ref="A1:J1"/>
    <mergeCell ref="A2:J2"/>
    <mergeCell ref="G3:I3"/>
    <mergeCell ref="D3:F3"/>
    <mergeCell ref="A89:I89"/>
    <mergeCell ref="A32:C33"/>
    <mergeCell ref="A3:C3"/>
    <mergeCell ref="A68:G68"/>
    <mergeCell ref="A61:G61"/>
    <mergeCell ref="D62:F62"/>
    <mergeCell ref="D63:F63"/>
    <mergeCell ref="D64:F64"/>
    <mergeCell ref="E45:J45"/>
    <mergeCell ref="D58:F58"/>
    <mergeCell ref="D59:F59"/>
    <mergeCell ref="A47:H47"/>
    <mergeCell ref="A48:D48"/>
    <mergeCell ref="E48:H48"/>
    <mergeCell ref="D54:F54"/>
    <mergeCell ref="A53:G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 Budget Actual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Nunn</dc:creator>
  <cp:lastModifiedBy>Sophie Murley</cp:lastModifiedBy>
  <cp:lastPrinted>2018-12-05T12:06:12Z</cp:lastPrinted>
  <dcterms:created xsi:type="dcterms:W3CDTF">2017-04-26T06:30:26Z</dcterms:created>
  <dcterms:modified xsi:type="dcterms:W3CDTF">2023-02-16T02:07:04Z</dcterms:modified>
</cp:coreProperties>
</file>